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8320" windowHeight="11865" activeTab="0"/>
  </bookViews>
  <sheets>
    <sheet name="přehled prac.cest" sheetId="1" r:id="rId1"/>
  </sheets>
  <definedNames>
    <definedName name="_xlfn.IFERROR" hidden="1">#NAME?</definedName>
    <definedName name="_xlnm.Print_Area" localSheetId="0">'přehled prac.cest'!$A$1:$Z$41</definedName>
    <definedName name="Z_D14CD4AB_B8BF_4416_A212_37095290116F_.wvu.PrintArea" localSheetId="0" hidden="1">'přehled prac.cest'!$A$1:$L$41</definedName>
  </definedNames>
  <calcPr fullCalcOnLoad="1"/>
</workbook>
</file>

<file path=xl/sharedStrings.xml><?xml version="1.0" encoding="utf-8"?>
<sst xmlns="http://schemas.openxmlformats.org/spreadsheetml/2006/main" count="88" uniqueCount="52">
  <si>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</si>
  <si>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</si>
  <si>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</si>
  <si>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</si>
  <si>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</si>
  <si>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</si>
  <si>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</si>
  <si>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</si>
  <si>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</si>
  <si>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Název příjemce:</t>
  </si>
  <si>
    <t>Příjemce</t>
  </si>
  <si>
    <t>Účel pracovní cesty</t>
  </si>
  <si>
    <t>dd-mm-rr - dd-mm-rr</t>
  </si>
  <si>
    <t>Níže uvedené údaje se týkají pouze pracovníků, kteří jsou zaměstnaní v rámci projektu. Uvádějte pouze částky, které byly vynaloženy v souvislosti s projektem.</t>
  </si>
  <si>
    <t>Datum pracovní cesty</t>
  </si>
  <si>
    <t>Název projektu (akronym):</t>
  </si>
  <si>
    <t>Celkem 
(v Kč)</t>
  </si>
  <si>
    <t>Celkem 
(v EUR)</t>
  </si>
  <si>
    <t>PŘEHLED PRACOVNÍCH CEST (pro cestovní příkazy vyúčtované v CZK)</t>
  </si>
  <si>
    <t>aktivita projektu číslo</t>
  </si>
  <si>
    <t>Měna</t>
  </si>
  <si>
    <t>Výše zálohy</t>
  </si>
  <si>
    <t>Výše doplatku/přeplatku</t>
  </si>
  <si>
    <t xml:space="preserve">korekce CRR </t>
  </si>
  <si>
    <t>EUR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</si>
  <si>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</si>
  <si>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</si>
  <si>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</si>
  <si>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</si>
  <si>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</si>
  <si>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</si>
  <si>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</si>
  <si>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</si>
  <si>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</si>
  <si>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</si>
  <si>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</si>
  <si>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</si>
  <si>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hospodárnost</t>
  </si>
  <si>
    <t>6.5.-8.5.2016</t>
  </si>
  <si>
    <t>Tomáš Nový</t>
  </si>
  <si>
    <t>úvodní konference</t>
  </si>
  <si>
    <t>3</t>
  </si>
  <si>
    <t>Za období trvání monitorovacího období/projektu*:</t>
  </si>
  <si>
    <t>*podle toho,zda má projekt více monitorovacích období či nikoliv</t>
  </si>
  <si>
    <t xml:space="preserve">V případě, že na cestu obdrží pracovník zálohu v EUR a zároveň i v Kč, uveďte jednu cestu na dvou řádcích. Za předpokladu, že doplatek/vratka k této cestě bude už pouze v jedné z těchto měn, uvede se jen u příslušné měny, druhá měna bude nabývat hodnoty nula.
V případě, že zálohu nebo doplatek obdrží pracovník v jiné měně než v EUR/CZK, je nutné ji nejdřív konvertovat na CZK/EUR dle pravidel programu.
V této tabulce se uvádí výdaje na cesty, které hradí  a vyúčtovává si zaměstnanec prostřednictvím cestovního příkazu. Do tabulky neuvádějte hodnoty, které platil za zaměstnance přímo zaměstnavatel. Tyto jsou do soupisky dokladů vkládány jednotlivě. </t>
  </si>
  <si>
    <t>Za pracoviště Centra kontrolu a korekci provedl:</t>
  </si>
  <si>
    <t>Kontrolor</t>
  </si>
  <si>
    <t>doplňte dle skutečnosti</t>
  </si>
  <si>
    <t>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 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vozidla.( dle Ing. Karel Janoušek)</t>
  </si>
  <si>
    <t>Pozn. k průměrné spotřebě vozidel (při tisku můžete srolovat, tj. kliknout na znaménko mínus):</t>
  </si>
  <si>
    <r>
      <rPr>
        <b/>
        <u val="single"/>
        <sz val="10"/>
        <rFont val="Arial"/>
        <family val="2"/>
      </rPr>
      <t>Informace pro příjemce:</t>
    </r>
    <r>
      <rPr>
        <sz val="10"/>
        <rFont val="Arial"/>
        <family val="2"/>
      </rPr>
      <t xml:space="preserve"> Tyto sloupce nevyplňujte. Slouží kontrolorům. Při tisku lze o tyto sloupce zkrátit (kliknutím na mínus). Kontrolorovi předkládáte současně s tištěnou verzí i elektronickou verzi (CD, příloha mailu, příloha monitorovacího systému).</t>
    </r>
  </si>
  <si>
    <t>Tento dokument je relevantní pouze v případě, že partner nárokuje výdaje z rozpočtové kapitoly "travel and accommodation" na základě tzv. reálných výdajů, pro případ nárokování výdajů v rámci tzv. 15 % paušál se tento formulář nepoužije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</si>
</sst>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dd/mm/yy;@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4" fontId="0" fillId="0" borderId="10" xfId="46" applyNumberFormat="1" applyFill="1" applyBorder="1" applyAlignment="1">
      <alignment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3" borderId="11" xfId="46" applyFont="1" applyFill="1" applyBorder="1">
      <alignment/>
      <protection/>
    </xf>
    <xf numFmtId="0" fontId="6" fillId="33" borderId="12" xfId="46" applyFont="1" applyFill="1" applyBorder="1">
      <alignment/>
      <protection/>
    </xf>
    <xf numFmtId="0" fontId="0" fillId="33" borderId="13" xfId="46" applyFill="1" applyBorder="1" applyAlignment="1">
      <alignment/>
      <protection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4" fontId="0" fillId="0" borderId="14" xfId="46" applyNumberFormat="1" applyBorder="1" applyAlignment="1">
      <alignment wrapText="1"/>
      <protection/>
    </xf>
    <xf numFmtId="0" fontId="0" fillId="0" borderId="15" xfId="46" applyBorder="1" applyAlignment="1">
      <alignment wrapText="1"/>
      <protection/>
    </xf>
    <xf numFmtId="0" fontId="0" fillId="0" borderId="16" xfId="46" applyBorder="1" applyAlignment="1">
      <alignment horizontal="center" wrapText="1"/>
      <protection/>
    </xf>
    <xf numFmtId="0" fontId="0" fillId="0" borderId="17" xfId="46" applyBorder="1" applyAlignment="1">
      <alignment horizontal="center" wrapText="1"/>
      <protection/>
    </xf>
    <xf numFmtId="0" fontId="0" fillId="0" borderId="18" xfId="46" applyBorder="1" applyAlignment="1">
      <alignment horizontal="center" wrapText="1"/>
      <protection/>
    </xf>
    <xf numFmtId="0" fontId="0" fillId="0" borderId="19" xfId="46" applyBorder="1" applyAlignment="1">
      <alignment horizontal="center"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wrapText="1"/>
      <protection/>
    </xf>
    <xf numFmtId="0" fontId="0" fillId="0" borderId="0" xfId="46" applyFont="1" applyBorder="1" applyAlignment="1">
      <alignment/>
      <protection/>
    </xf>
    <xf numFmtId="0" fontId="0" fillId="33" borderId="15" xfId="46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46" applyFont="1" applyBorder="1" applyAlignment="1">
      <alignment wrapText="1"/>
      <protection/>
    </xf>
    <xf numFmtId="0" fontId="0" fillId="33" borderId="23" xfId="46" applyFont="1" applyFill="1" applyBorder="1" applyAlignment="1">
      <alignment/>
      <protection/>
    </xf>
    <xf numFmtId="4" fontId="0" fillId="33" borderId="24" xfId="46" applyNumberFormat="1" applyFill="1" applyBorder="1" applyAlignment="1">
      <alignment/>
      <protection/>
    </xf>
    <xf numFmtId="0" fontId="0" fillId="33" borderId="25" xfId="46" applyFont="1" applyFill="1" applyBorder="1" applyAlignment="1">
      <alignment/>
      <protection/>
    </xf>
    <xf numFmtId="0" fontId="4" fillId="0" borderId="0" xfId="46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6" applyFont="1" applyBorder="1" applyAlignment="1">
      <alignment horizontal="justify" wrapText="1"/>
      <protection/>
    </xf>
    <xf numFmtId="0" fontId="0" fillId="0" borderId="26" xfId="46" applyBorder="1" applyAlignment="1">
      <alignment horizontal="center" wrapText="1"/>
      <protection/>
    </xf>
    <xf numFmtId="0" fontId="0" fillId="0" borderId="27" xfId="46" applyBorder="1" applyAlignment="1">
      <alignment horizontal="center" wrapText="1"/>
      <protection/>
    </xf>
    <xf numFmtId="0" fontId="0" fillId="0" borderId="28" xfId="46" applyBorder="1" applyAlignment="1">
      <alignment horizontal="center" wrapText="1"/>
      <protection/>
    </xf>
    <xf numFmtId="0" fontId="0" fillId="0" borderId="0" xfId="46" applyFill="1" applyBorder="1" applyAlignment="1">
      <alignment horizontal="center"/>
      <protection/>
    </xf>
    <xf numFmtId="0" fontId="5" fillId="0" borderId="0" xfId="46" applyFont="1" applyBorder="1" applyAlignment="1">
      <alignment horizontal="left" vertical="justify" wrapText="1"/>
      <protection/>
    </xf>
    <xf numFmtId="0" fontId="0" fillId="0" borderId="0" xfId="46" applyBorder="1" applyAlignment="1">
      <alignment horizontal="center" wrapText="1"/>
      <protection/>
    </xf>
    <xf numFmtId="0" fontId="0" fillId="0" borderId="10" xfId="46" applyBorder="1">
      <alignment/>
      <protection/>
    </xf>
    <xf numFmtId="4" fontId="0" fillId="0" borderId="13" xfId="46" applyNumberFormat="1" applyFill="1" applyBorder="1" applyAlignment="1">
      <alignment/>
      <protection/>
    </xf>
    <xf numFmtId="4" fontId="0" fillId="0" borderId="29" xfId="46" applyNumberFormat="1" applyFill="1" applyBorder="1" applyAlignment="1">
      <alignment/>
      <protection/>
    </xf>
    <xf numFmtId="0" fontId="0" fillId="0" borderId="13" xfId="46" applyBorder="1">
      <alignment/>
      <protection/>
    </xf>
    <xf numFmtId="0" fontId="0" fillId="0" borderId="29" xfId="46" applyBorder="1">
      <alignment/>
      <protection/>
    </xf>
    <xf numFmtId="4" fontId="0" fillId="33" borderId="23" xfId="46" applyNumberFormat="1" applyFill="1" applyBorder="1" applyAlignment="1">
      <alignment/>
      <protection/>
    </xf>
    <xf numFmtId="4" fontId="0" fillId="33" borderId="30" xfId="46" applyNumberFormat="1" applyFill="1" applyBorder="1" applyAlignment="1">
      <alignment/>
      <protection/>
    </xf>
    <xf numFmtId="4" fontId="0" fillId="0" borderId="31" xfId="46" applyNumberFormat="1" applyFill="1" applyBorder="1" applyAlignment="1">
      <alignment/>
      <protection/>
    </xf>
    <xf numFmtId="4" fontId="0" fillId="33" borderId="32" xfId="46" applyNumberFormat="1" applyFont="1" applyFill="1" applyBorder="1" applyAlignment="1">
      <alignment horizontal="center" vertical="center" wrapText="1"/>
      <protection/>
    </xf>
    <xf numFmtId="4" fontId="0" fillId="0" borderId="15" xfId="46" applyNumberFormat="1" applyFill="1" applyBorder="1" applyAlignment="1">
      <alignment/>
      <protection/>
    </xf>
    <xf numFmtId="4" fontId="0" fillId="0" borderId="32" xfId="46" applyNumberFormat="1" applyFill="1" applyBorder="1" applyAlignment="1">
      <alignment/>
      <protection/>
    </xf>
    <xf numFmtId="0" fontId="0" fillId="33" borderId="33" xfId="46" applyFont="1" applyFill="1" applyBorder="1" applyAlignment="1">
      <alignment horizontal="center" vertical="center" wrapText="1"/>
      <protection/>
    </xf>
    <xf numFmtId="0" fontId="0" fillId="33" borderId="34" xfId="46" applyFont="1" applyFill="1" applyBorder="1" applyAlignment="1">
      <alignment horizontal="center" vertical="center" wrapText="1"/>
      <protection/>
    </xf>
    <xf numFmtId="0" fontId="0" fillId="33" borderId="35" xfId="46" applyFont="1" applyFill="1" applyBorder="1" applyAlignment="1">
      <alignment horizontal="center" vertical="center" wrapText="1"/>
      <protection/>
    </xf>
    <xf numFmtId="4" fontId="0" fillId="33" borderId="13" xfId="46" applyNumberFormat="1" applyFont="1" applyFill="1" applyBorder="1" applyAlignment="1">
      <alignment horizontal="center" vertical="center" wrapText="1"/>
      <protection/>
    </xf>
    <xf numFmtId="0" fontId="0" fillId="33" borderId="36" xfId="46" applyFont="1" applyFill="1" applyBorder="1" applyAlignment="1">
      <alignment horizontal="center" vertical="center" wrapText="1"/>
      <protection/>
    </xf>
    <xf numFmtId="0" fontId="0" fillId="33" borderId="37" xfId="46" applyFont="1" applyFill="1" applyBorder="1" applyAlignment="1">
      <alignment horizontal="center" vertical="center" wrapText="1"/>
      <protection/>
    </xf>
    <xf numFmtId="0" fontId="0" fillId="0" borderId="15" xfId="46" applyFont="1" applyFill="1" applyBorder="1" applyAlignment="1">
      <alignment horizontal="center" vertical="center" wrapText="1"/>
      <protection/>
    </xf>
    <xf numFmtId="4" fontId="0" fillId="33" borderId="38" xfId="46" applyNumberFormat="1" applyFont="1" applyFill="1" applyBorder="1" applyAlignment="1">
      <alignment horizontal="center" vertical="center" wrapText="1"/>
      <protection/>
    </xf>
    <xf numFmtId="0" fontId="0" fillId="0" borderId="33" xfId="46" applyFont="1" applyFill="1" applyBorder="1" applyAlignment="1">
      <alignment horizontal="center" vertical="center" wrapText="1"/>
      <protection/>
    </xf>
    <xf numFmtId="0" fontId="0" fillId="0" borderId="39" xfId="46" applyFont="1" applyFill="1" applyBorder="1" applyAlignment="1">
      <alignment horizontal="center" vertical="center" wrapText="1"/>
      <protection/>
    </xf>
    <xf numFmtId="0" fontId="0" fillId="0" borderId="37" xfId="46" applyFont="1" applyFill="1" applyBorder="1" applyAlignment="1">
      <alignment horizontal="center" vertical="center" wrapText="1"/>
      <protection/>
    </xf>
    <xf numFmtId="4" fontId="0" fillId="0" borderId="34" xfId="46" applyNumberFormat="1" applyFont="1" applyFill="1" applyBorder="1" applyAlignment="1">
      <alignment horizontal="center" vertical="center" wrapText="1"/>
      <protection/>
    </xf>
    <xf numFmtId="4" fontId="0" fillId="0" borderId="36" xfId="46" applyNumberFormat="1" applyFont="1" applyFill="1" applyBorder="1" applyAlignment="1">
      <alignment horizontal="center" vertical="center" wrapText="1"/>
      <protection/>
    </xf>
    <xf numFmtId="4" fontId="0" fillId="0" borderId="35" xfId="46" applyNumberFormat="1" applyFont="1" applyFill="1" applyBorder="1" applyAlignment="1">
      <alignment horizontal="center" vertical="center" wrapText="1"/>
      <protection/>
    </xf>
    <xf numFmtId="0" fontId="46" fillId="0" borderId="0" xfId="46" applyFont="1">
      <alignment/>
      <protection/>
    </xf>
    <xf numFmtId="0" fontId="0" fillId="33" borderId="33" xfId="46" applyFont="1" applyFill="1" applyBorder="1" applyAlignment="1">
      <alignment horizontal="center" vertical="center" wrapText="1"/>
      <protection/>
    </xf>
    <xf numFmtId="0" fontId="0" fillId="33" borderId="34" xfId="46" applyFont="1" applyFill="1" applyBorder="1" applyAlignment="1">
      <alignment horizontal="center" vertical="center" wrapText="1"/>
      <protection/>
    </xf>
    <xf numFmtId="0" fontId="0" fillId="33" borderId="35" xfId="46" applyFont="1" applyFill="1" applyBorder="1" applyAlignment="1">
      <alignment horizontal="center" vertical="center" wrapText="1"/>
      <protection/>
    </xf>
    <xf numFmtId="4" fontId="0" fillId="33" borderId="19" xfId="46" applyNumberFormat="1" applyFont="1" applyFill="1" applyBorder="1" applyAlignment="1">
      <alignment horizontal="center" vertical="center" wrapText="1"/>
      <protection/>
    </xf>
    <xf numFmtId="4" fontId="0" fillId="33" borderId="40" xfId="46" applyNumberFormat="1" applyFont="1" applyFill="1" applyBorder="1" applyAlignment="1">
      <alignment horizontal="center" vertical="center" wrapText="1"/>
      <protection/>
    </xf>
    <xf numFmtId="4" fontId="0" fillId="33" borderId="41" xfId="46" applyNumberFormat="1" applyFill="1" applyBorder="1" applyAlignment="1">
      <alignment/>
      <protection/>
    </xf>
    <xf numFmtId="4" fontId="0" fillId="33" borderId="41" xfId="46" applyNumberFormat="1" applyFont="1" applyFill="1" applyBorder="1" applyAlignment="1">
      <alignment/>
      <protection/>
    </xf>
    <xf numFmtId="14" fontId="0" fillId="0" borderId="32" xfId="46" applyNumberFormat="1" applyFill="1" applyBorder="1" applyAlignment="1">
      <alignment/>
      <protection/>
    </xf>
    <xf numFmtId="14" fontId="0" fillId="0" borderId="29" xfId="46" applyNumberFormat="1" applyFill="1" applyBorder="1" applyAlignment="1">
      <alignment/>
      <protection/>
    </xf>
    <xf numFmtId="49" fontId="0" fillId="0" borderId="0" xfId="46" applyNumberFormat="1" applyBorder="1">
      <alignment/>
      <protection/>
    </xf>
    <xf numFmtId="49" fontId="0" fillId="0" borderId="12" xfId="46" applyNumberFormat="1" applyFill="1" applyBorder="1" applyAlignment="1">
      <alignment/>
      <protection/>
    </xf>
    <xf numFmtId="14" fontId="0" fillId="0" borderId="27" xfId="46" applyNumberFormat="1" applyFont="1" applyFill="1" applyBorder="1" applyAlignment="1">
      <alignment horizontal="center" vertical="center" wrapText="1"/>
      <protection/>
    </xf>
    <xf numFmtId="14" fontId="0" fillId="0" borderId="12" xfId="46" applyNumberFormat="1" applyFont="1" applyFill="1" applyBorder="1" applyAlignment="1">
      <alignment horizontal="center" vertical="center" wrapText="1"/>
      <protection/>
    </xf>
    <xf numFmtId="14" fontId="0" fillId="0" borderId="12" xfId="46" applyNumberFormat="1" applyFont="1" applyFill="1" applyBorder="1" applyAlignment="1">
      <alignment horizontal="center" vertical="center" wrapText="1"/>
      <protection/>
    </xf>
    <xf numFmtId="49" fontId="0" fillId="0" borderId="15" xfId="46" applyNumberFormat="1" applyFill="1" applyBorder="1" applyAlignment="1">
      <alignment horizontal="center"/>
      <protection/>
    </xf>
    <xf numFmtId="49" fontId="0" fillId="0" borderId="13" xfId="46" applyNumberFormat="1" applyFill="1" applyBorder="1" applyAlignment="1">
      <alignment horizontal="center"/>
      <protection/>
    </xf>
    <xf numFmtId="0" fontId="0" fillId="33" borderId="23" xfId="46" applyFont="1" applyFill="1" applyBorder="1" applyAlignment="1">
      <alignment horizontal="center" vertical="center" wrapText="1"/>
      <protection/>
    </xf>
    <xf numFmtId="0" fontId="0" fillId="33" borderId="25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/>
      <protection/>
    </xf>
    <xf numFmtId="0" fontId="0" fillId="0" borderId="0" xfId="46" applyFill="1" applyBorder="1" applyAlignment="1">
      <alignment horizontal="center" wrapText="1"/>
      <protection/>
    </xf>
    <xf numFmtId="0" fontId="6" fillId="33" borderId="42" xfId="46" applyFont="1" applyFill="1" applyBorder="1" applyAlignment="1">
      <alignment horizontal="left"/>
      <protection/>
    </xf>
    <xf numFmtId="0" fontId="6" fillId="33" borderId="43" xfId="46" applyFont="1" applyFill="1" applyBorder="1" applyAlignment="1">
      <alignment horizontal="left"/>
      <protection/>
    </xf>
    <xf numFmtId="0" fontId="6" fillId="33" borderId="44" xfId="46" applyFont="1" applyFill="1" applyBorder="1" applyAlignment="1">
      <alignment horizontal="left"/>
      <protection/>
    </xf>
    <xf numFmtId="4" fontId="3" fillId="0" borderId="32" xfId="46" applyNumberFormat="1" applyFont="1" applyFill="1" applyBorder="1" applyAlignment="1">
      <alignment/>
      <protection/>
    </xf>
    <xf numFmtId="4" fontId="3" fillId="0" borderId="29" xfId="46" applyNumberFormat="1" applyFont="1" applyFill="1" applyBorder="1" applyAlignment="1">
      <alignment/>
      <protection/>
    </xf>
    <xf numFmtId="0" fontId="3" fillId="0" borderId="29" xfId="46" applyFont="1" applyBorder="1">
      <alignment/>
      <protection/>
    </xf>
    <xf numFmtId="4" fontId="0" fillId="34" borderId="23" xfId="46" applyNumberFormat="1" applyFill="1" applyBorder="1" applyAlignment="1">
      <alignment/>
      <protection/>
    </xf>
    <xf numFmtId="4" fontId="0" fillId="34" borderId="30" xfId="46" applyNumberFormat="1" applyFill="1" applyBorder="1" applyAlignment="1">
      <alignment/>
      <protection/>
    </xf>
    <xf numFmtId="4" fontId="0" fillId="34" borderId="45" xfId="46" applyNumberFormat="1" applyFill="1" applyBorder="1" applyAlignment="1">
      <alignment/>
      <protection/>
    </xf>
    <xf numFmtId="0" fontId="8" fillId="0" borderId="0" xfId="46" applyFont="1" applyFill="1" applyBorder="1" applyAlignment="1">
      <alignment/>
      <protection/>
    </xf>
    <xf numFmtId="0" fontId="0" fillId="0" borderId="0" xfId="46" applyFont="1" applyBorder="1" applyAlignment="1">
      <alignment horizontal="justify"/>
      <protection/>
    </xf>
    <xf numFmtId="0" fontId="47" fillId="0" borderId="0" xfId="46" applyFont="1" applyFill="1" applyBorder="1" applyAlignment="1">
      <alignment horizontal="left" wrapText="1"/>
      <protection/>
    </xf>
    <xf numFmtId="0" fontId="0" fillId="0" borderId="46" xfId="46" applyBorder="1" applyAlignment="1">
      <alignment wrapText="1"/>
      <protection/>
    </xf>
    <xf numFmtId="0" fontId="0" fillId="0" borderId="46" xfId="0" applyBorder="1" applyAlignment="1">
      <alignment wrapText="1"/>
    </xf>
    <xf numFmtId="0" fontId="0" fillId="33" borderId="11" xfId="46" applyFill="1" applyBorder="1" applyAlignment="1">
      <alignment horizontal="left"/>
      <protection/>
    </xf>
    <xf numFmtId="0" fontId="0" fillId="33" borderId="12" xfId="46" applyFill="1" applyBorder="1" applyAlignment="1">
      <alignment horizontal="left"/>
      <protection/>
    </xf>
    <xf numFmtId="49" fontId="0" fillId="0" borderId="47" xfId="46" applyNumberFormat="1" applyFont="1" applyFill="1" applyBorder="1" applyAlignment="1">
      <alignment horizontal="center" vertical="center" wrapText="1"/>
      <protection/>
    </xf>
    <xf numFmtId="49" fontId="0" fillId="0" borderId="48" xfId="46" applyNumberFormat="1" applyFont="1" applyFill="1" applyBorder="1" applyAlignment="1">
      <alignment horizontal="center" vertical="center" wrapText="1"/>
      <protection/>
    </xf>
    <xf numFmtId="0" fontId="0" fillId="0" borderId="49" xfId="46" applyBorder="1" applyAlignment="1">
      <alignment wrapText="1"/>
      <protection/>
    </xf>
    <xf numFmtId="0" fontId="0" fillId="0" borderId="26" xfId="46" applyBorder="1" applyAlignment="1">
      <alignment wrapText="1"/>
      <protection/>
    </xf>
    <xf numFmtId="0" fontId="0" fillId="0" borderId="50" xfId="46" applyBorder="1" applyAlignment="1">
      <alignment wrapText="1"/>
      <protection/>
    </xf>
    <xf numFmtId="0" fontId="0" fillId="0" borderId="27" xfId="46" applyBorder="1" applyAlignment="1">
      <alignment wrapText="1"/>
      <protection/>
    </xf>
    <xf numFmtId="49" fontId="0" fillId="0" borderId="18" xfId="46" applyNumberFormat="1" applyFont="1" applyFill="1" applyBorder="1" applyAlignment="1">
      <alignment horizontal="center" vertical="center" wrapText="1"/>
      <protection/>
    </xf>
    <xf numFmtId="49" fontId="0" fillId="0" borderId="38" xfId="46" applyNumberFormat="1" applyFont="1" applyFill="1" applyBorder="1" applyAlignment="1">
      <alignment horizontal="center" vertical="center" wrapText="1"/>
      <protection/>
    </xf>
    <xf numFmtId="0" fontId="0" fillId="0" borderId="51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52" xfId="0" applyNumberFormat="1" applyBorder="1" applyAlignment="1">
      <alignment horizontal="left" wrapText="1"/>
    </xf>
    <xf numFmtId="0" fontId="0" fillId="0" borderId="51" xfId="0" applyNumberFormat="1" applyBorder="1" applyAlignment="1">
      <alignment horizontal="left" wrapText="1"/>
    </xf>
    <xf numFmtId="0" fontId="0" fillId="0" borderId="53" xfId="0" applyNumberFormat="1" applyBorder="1" applyAlignment="1">
      <alignment horizontal="left" wrapText="1"/>
    </xf>
    <xf numFmtId="0" fontId="0" fillId="0" borderId="28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33" borderId="50" xfId="46" applyFill="1" applyBorder="1" applyAlignment="1">
      <alignment horizontal="left"/>
      <protection/>
    </xf>
    <xf numFmtId="0" fontId="0" fillId="33" borderId="27" xfId="46" applyFill="1" applyBorder="1" applyAlignment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0" fontId="6" fillId="33" borderId="54" xfId="46" applyFont="1" applyFill="1" applyBorder="1" applyAlignment="1">
      <alignment horizontal="center"/>
      <protection/>
    </xf>
    <xf numFmtId="0" fontId="6" fillId="33" borderId="55" xfId="46" applyFont="1" applyFill="1" applyBorder="1" applyAlignment="1">
      <alignment horizontal="center"/>
      <protection/>
    </xf>
    <xf numFmtId="0" fontId="0" fillId="33" borderId="47" xfId="46" applyFill="1" applyBorder="1" applyAlignment="1">
      <alignment horizontal="center"/>
      <protection/>
    </xf>
    <xf numFmtId="0" fontId="0" fillId="33" borderId="12" xfId="46" applyFill="1" applyBorder="1" applyAlignment="1">
      <alignment horizontal="center"/>
      <protection/>
    </xf>
    <xf numFmtId="0" fontId="0" fillId="33" borderId="56" xfId="46" applyFill="1" applyBorder="1" applyAlignment="1">
      <alignment horizontal="center"/>
      <protection/>
    </xf>
    <xf numFmtId="0" fontId="0" fillId="0" borderId="53" xfId="46" applyBorder="1" applyAlignment="1">
      <alignment wrapText="1"/>
      <protection/>
    </xf>
    <xf numFmtId="0" fontId="0" fillId="0" borderId="28" xfId="46" applyBorder="1" applyAlignment="1">
      <alignment wrapText="1"/>
      <protection/>
    </xf>
    <xf numFmtId="0" fontId="6" fillId="33" borderId="10" xfId="46" applyFont="1" applyFill="1" applyBorder="1" applyAlignment="1">
      <alignment horizontal="center"/>
      <protection/>
    </xf>
    <xf numFmtId="0" fontId="6" fillId="33" borderId="29" xfId="46" applyFont="1" applyFill="1" applyBorder="1" applyAlignment="1">
      <alignment horizontal="center"/>
      <protection/>
    </xf>
    <xf numFmtId="0" fontId="0" fillId="33" borderId="57" xfId="46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3" borderId="51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4" borderId="47" xfId="46" applyFont="1" applyFill="1" applyBorder="1" applyAlignment="1">
      <alignment vertical="top" wrapText="1"/>
      <protection/>
    </xf>
    <xf numFmtId="0" fontId="0" fillId="34" borderId="12" xfId="0" applyFill="1" applyBorder="1" applyAlignment="1">
      <alignment vertical="top" wrapText="1"/>
    </xf>
    <xf numFmtId="0" fontId="0" fillId="34" borderId="48" xfId="0" applyFill="1" applyBorder="1" applyAlignment="1">
      <alignment vertical="top" wrapText="1"/>
    </xf>
    <xf numFmtId="0" fontId="0" fillId="33" borderId="59" xfId="46" applyFont="1" applyFill="1" applyBorder="1" applyAlignment="1">
      <alignment horizontal="center" vertical="center" wrapText="1"/>
      <protection/>
    </xf>
    <xf numFmtId="0" fontId="0" fillId="33" borderId="45" xfId="46" applyFont="1" applyFill="1" applyBorder="1" applyAlignment="1">
      <alignment horizontal="center" vertical="center" wrapText="1"/>
      <protection/>
    </xf>
    <xf numFmtId="0" fontId="0" fillId="33" borderId="34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/>
      <protection/>
    </xf>
    <xf numFmtId="0" fontId="0" fillId="33" borderId="47" xfId="46" applyFont="1" applyFill="1" applyBorder="1" applyAlignment="1">
      <alignment/>
      <protection/>
    </xf>
    <xf numFmtId="0" fontId="0" fillId="33" borderId="12" xfId="46" applyFont="1" applyFill="1" applyBorder="1" applyAlignment="1">
      <alignment/>
      <protection/>
    </xf>
    <xf numFmtId="0" fontId="0" fillId="33" borderId="48" xfId="46" applyFill="1" applyBorder="1" applyAlignment="1">
      <alignment/>
      <protection/>
    </xf>
    <xf numFmtId="0" fontId="0" fillId="0" borderId="60" xfId="46" applyFill="1" applyBorder="1" applyAlignment="1">
      <alignment horizontal="center"/>
      <protection/>
    </xf>
    <xf numFmtId="0" fontId="0" fillId="0" borderId="43" xfId="46" applyFill="1" applyBorder="1" applyAlignment="1">
      <alignment horizontal="center"/>
      <protection/>
    </xf>
    <xf numFmtId="0" fontId="0" fillId="0" borderId="61" xfId="46" applyFill="1" applyBorder="1" applyAlignment="1">
      <alignment horizontal="center"/>
      <protection/>
    </xf>
    <xf numFmtId="0" fontId="0" fillId="0" borderId="36" xfId="46" applyFont="1" applyFill="1" applyBorder="1" applyAlignment="1">
      <alignment horizontal="center" vertical="center" wrapText="1"/>
      <protection/>
    </xf>
    <xf numFmtId="0" fontId="0" fillId="0" borderId="37" xfId="46" applyFont="1" applyFill="1" applyBorder="1" applyAlignment="1">
      <alignment horizontal="center" vertical="center" wrapText="1"/>
      <protection/>
    </xf>
    <xf numFmtId="0" fontId="0" fillId="0" borderId="47" xfId="46" applyFill="1" applyBorder="1" applyAlignment="1">
      <alignment horizontal="center"/>
      <protection/>
    </xf>
    <xf numFmtId="0" fontId="0" fillId="0" borderId="12" xfId="46" applyFill="1" applyBorder="1" applyAlignment="1">
      <alignment horizontal="center"/>
      <protection/>
    </xf>
    <xf numFmtId="0" fontId="0" fillId="0" borderId="56" xfId="46" applyFill="1" applyBorder="1" applyAlignment="1">
      <alignment horizontal="center"/>
      <protection/>
    </xf>
    <xf numFmtId="0" fontId="8" fillId="0" borderId="0" xfId="46" applyFont="1" applyBorder="1" applyAlignment="1">
      <alignment horizontal="left" vertical="justify" wrapText="1"/>
      <protection/>
    </xf>
    <xf numFmtId="0" fontId="0" fillId="0" borderId="59" xfId="46" applyFont="1" applyFill="1" applyBorder="1" applyAlignment="1">
      <alignment horizontal="left"/>
      <protection/>
    </xf>
    <xf numFmtId="0" fontId="0" fillId="0" borderId="25" xfId="46" applyFont="1" applyFill="1" applyBorder="1" applyAlignment="1">
      <alignment horizontal="left"/>
      <protection/>
    </xf>
    <xf numFmtId="0" fontId="0" fillId="0" borderId="25" xfId="46" applyFill="1" applyBorder="1" applyAlignment="1">
      <alignment horizontal="left"/>
      <protection/>
    </xf>
    <xf numFmtId="0" fontId="0" fillId="0" borderId="41" xfId="46" applyFill="1" applyBorder="1" applyAlignment="1">
      <alignment horizontal="left"/>
      <protection/>
    </xf>
    <xf numFmtId="0" fontId="5" fillId="35" borderId="0" xfId="46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8" fillId="0" borderId="28" xfId="46" applyFont="1" applyBorder="1" applyAlignment="1">
      <alignment wrapText="1"/>
      <protection/>
    </xf>
    <xf numFmtId="0" fontId="0" fillId="0" borderId="28" xfId="0" applyFont="1" applyBorder="1" applyAlignment="1">
      <alignment wrapText="1"/>
    </xf>
    <xf numFmtId="49" fontId="0" fillId="0" borderId="47" xfId="4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Layout" zoomScaleSheetLayoutView="100" workbookViewId="0" topLeftCell="A39">
      <selection activeCell="E12" sqref="E12"/>
    </sheetView>
  </sheetViews>
  <sheetFormatPr defaultColWidth="9.140625" defaultRowHeight="12.75" outlineLevelRow="1" outlineLevelCol="1"/>
  <cols>
    <col min="1" max="1" width="10.57421875" style="1" customWidth="1"/>
    <col min="2" max="2" width="22.57421875" style="1" customWidth="1"/>
    <col min="3" max="3" width="19.851562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9" width="15.140625" style="1" customWidth="1"/>
    <col min="10" max="10" width="16.7109375" style="1" customWidth="1"/>
    <col min="11" max="11" width="15.421875" style="1" customWidth="1"/>
    <col min="12" max="13" width="18.57421875" style="1" customWidth="1"/>
    <col min="14" max="21" width="13.7109375" style="1" customWidth="1"/>
    <col min="22" max="23" width="13.7109375" style="1" customWidth="1" outlineLevel="1"/>
    <col min="24" max="24" width="23.421875" style="1" customWidth="1" outlineLevel="1"/>
    <col min="25" max="26" width="18.28125" style="1" customWidth="1" outlineLevel="1"/>
    <col min="27" max="16384" width="9.140625" style="1" customWidth="1"/>
  </cols>
  <sheetData>
    <row r="1" spans="1:13" ht="15.75">
      <c r="A1" s="144" t="s">
        <v>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34"/>
    </row>
    <row r="2" ht="13.5" thickBot="1"/>
    <row r="3" spans="1:26" ht="12.75">
      <c r="A3" s="145" t="s">
        <v>8</v>
      </c>
      <c r="B3" s="146"/>
      <c r="C3" s="147"/>
      <c r="D3" s="148"/>
      <c r="E3" s="149"/>
      <c r="F3" s="149"/>
      <c r="G3" s="149"/>
      <c r="H3" s="149"/>
      <c r="I3" s="149"/>
      <c r="J3" s="149"/>
      <c r="K3" s="149"/>
      <c r="L3" s="150"/>
      <c r="M3" s="40"/>
      <c r="V3" s="2"/>
      <c r="W3" s="2"/>
      <c r="X3" s="2"/>
      <c r="Y3" s="2"/>
      <c r="Z3" s="2"/>
    </row>
    <row r="4" spans="1:26" ht="12.75">
      <c r="A4" s="145" t="s">
        <v>15</v>
      </c>
      <c r="B4" s="146"/>
      <c r="C4" s="147"/>
      <c r="D4" s="153"/>
      <c r="E4" s="154"/>
      <c r="F4" s="154"/>
      <c r="G4" s="154"/>
      <c r="H4" s="154"/>
      <c r="I4" s="154"/>
      <c r="J4" s="154"/>
      <c r="K4" s="154"/>
      <c r="L4" s="155"/>
      <c r="M4" s="40"/>
      <c r="O4" s="68" t="s">
        <v>36</v>
      </c>
      <c r="V4" s="2"/>
      <c r="W4" s="2"/>
      <c r="X4" s="2"/>
      <c r="Y4" s="2"/>
      <c r="Z4" s="2"/>
    </row>
    <row r="5" spans="1:26" ht="12.75">
      <c r="A5" s="145" t="s">
        <v>9</v>
      </c>
      <c r="B5" s="146"/>
      <c r="C5" s="147"/>
      <c r="D5" s="153"/>
      <c r="E5" s="154"/>
      <c r="F5" s="154"/>
      <c r="G5" s="154"/>
      <c r="H5" s="154"/>
      <c r="I5" s="154"/>
      <c r="J5" s="154"/>
      <c r="K5" s="154"/>
      <c r="L5" s="155"/>
      <c r="M5" s="40"/>
      <c r="O5" s="68" t="s">
        <v>24</v>
      </c>
      <c r="V5" s="2"/>
      <c r="W5" s="27"/>
      <c r="X5" s="27"/>
      <c r="Y5" s="2"/>
      <c r="Z5" s="2"/>
    </row>
    <row r="6" spans="1:26" ht="13.5" thickBot="1">
      <c r="A6" s="145" t="s">
        <v>42</v>
      </c>
      <c r="B6" s="146"/>
      <c r="C6" s="147"/>
      <c r="D6" s="157" t="s">
        <v>12</v>
      </c>
      <c r="E6" s="158"/>
      <c r="F6" s="158"/>
      <c r="G6" s="159"/>
      <c r="H6" s="159"/>
      <c r="I6" s="159"/>
      <c r="J6" s="159"/>
      <c r="K6" s="159"/>
      <c r="L6" s="160"/>
      <c r="M6" s="3"/>
      <c r="V6" s="2"/>
      <c r="W6" s="27"/>
      <c r="X6" s="27"/>
      <c r="Y6" s="2"/>
      <c r="Z6" s="2"/>
    </row>
    <row r="7" spans="1:26" ht="12.75">
      <c r="A7" s="29" t="s">
        <v>43</v>
      </c>
      <c r="B7" s="29"/>
      <c r="C7" s="3"/>
      <c r="D7" s="3"/>
      <c r="E7" s="3"/>
      <c r="F7" s="3"/>
      <c r="V7" s="2"/>
      <c r="W7" s="27"/>
      <c r="X7" s="27"/>
      <c r="Y7" s="2"/>
      <c r="Z7" s="2"/>
    </row>
    <row r="8" spans="1:26" ht="15" customHeight="1">
      <c r="A8" s="100" t="s">
        <v>51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V8" s="2"/>
      <c r="W8" s="27"/>
      <c r="X8" s="27"/>
      <c r="Y8" s="2"/>
      <c r="Z8" s="2"/>
    </row>
    <row r="9" spans="1:26" ht="12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V9" s="2"/>
      <c r="W9" s="27"/>
      <c r="X9" s="27"/>
      <c r="Y9" s="2"/>
      <c r="Z9" s="2"/>
    </row>
    <row r="10" spans="1:13" ht="13.5" customHeight="1">
      <c r="A10" s="156" t="s">
        <v>13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41"/>
    </row>
    <row r="11" spans="1:26" ht="68.25" customHeight="1" thickBot="1">
      <c r="A11" s="163" t="s">
        <v>44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V11" s="138" t="s">
        <v>50</v>
      </c>
      <c r="W11" s="139"/>
      <c r="X11" s="139"/>
      <c r="Y11" s="139"/>
      <c r="Z11" s="140"/>
    </row>
    <row r="12" spans="1:26" ht="13.5" thickBot="1">
      <c r="A12" s="62"/>
      <c r="B12" s="63"/>
      <c r="C12" s="151"/>
      <c r="D12" s="152"/>
      <c r="E12" s="64"/>
      <c r="F12" s="64"/>
      <c r="G12" s="65"/>
      <c r="H12" s="65"/>
      <c r="I12" s="65"/>
      <c r="J12" s="65"/>
      <c r="K12" s="66"/>
      <c r="L12" s="67"/>
      <c r="M12" s="67"/>
      <c r="N12" s="132" t="s">
        <v>30</v>
      </c>
      <c r="O12" s="133"/>
      <c r="P12" s="133"/>
      <c r="Q12" s="134"/>
      <c r="R12" s="132" t="s">
        <v>31</v>
      </c>
      <c r="S12" s="133"/>
      <c r="T12" s="133"/>
      <c r="U12" s="134"/>
      <c r="V12" s="135" t="s">
        <v>23</v>
      </c>
      <c r="W12" s="136"/>
      <c r="X12" s="137"/>
      <c r="Y12" s="135" t="s">
        <v>25</v>
      </c>
      <c r="Z12" s="137"/>
    </row>
    <row r="13" spans="1:26" ht="51.75" thickBot="1">
      <c r="A13" s="54" t="s">
        <v>19</v>
      </c>
      <c r="B13" s="55" t="s">
        <v>11</v>
      </c>
      <c r="C13" s="143" t="s">
        <v>7</v>
      </c>
      <c r="D13" s="143"/>
      <c r="E13" s="58" t="s">
        <v>14</v>
      </c>
      <c r="F13" s="54" t="s">
        <v>20</v>
      </c>
      <c r="G13" s="55" t="s">
        <v>21</v>
      </c>
      <c r="H13" s="56" t="s">
        <v>34</v>
      </c>
      <c r="I13" s="54" t="s">
        <v>20</v>
      </c>
      <c r="J13" s="55" t="s">
        <v>22</v>
      </c>
      <c r="K13" s="56" t="s">
        <v>35</v>
      </c>
      <c r="L13" s="59" t="s">
        <v>16</v>
      </c>
      <c r="M13" s="56" t="s">
        <v>17</v>
      </c>
      <c r="N13" s="54" t="s">
        <v>26</v>
      </c>
      <c r="O13" s="55" t="s">
        <v>27</v>
      </c>
      <c r="P13" s="55" t="s">
        <v>28</v>
      </c>
      <c r="Q13" s="56" t="s">
        <v>29</v>
      </c>
      <c r="R13" s="54" t="s">
        <v>26</v>
      </c>
      <c r="S13" s="55" t="s">
        <v>27</v>
      </c>
      <c r="T13" s="55" t="s">
        <v>28</v>
      </c>
      <c r="U13" s="56" t="s">
        <v>29</v>
      </c>
      <c r="V13" s="69" t="s">
        <v>36</v>
      </c>
      <c r="W13" s="70" t="s">
        <v>24</v>
      </c>
      <c r="X13" s="56" t="s">
        <v>32</v>
      </c>
      <c r="Y13" s="69" t="s">
        <v>36</v>
      </c>
      <c r="Z13" s="71" t="s">
        <v>24</v>
      </c>
    </row>
    <row r="14" spans="1:26" ht="12.75">
      <c r="A14" s="83"/>
      <c r="B14" s="78"/>
      <c r="C14" s="111"/>
      <c r="D14" s="112"/>
      <c r="E14" s="80"/>
      <c r="F14" s="60" t="s">
        <v>36</v>
      </c>
      <c r="G14" s="50">
        <v>100</v>
      </c>
      <c r="H14" s="76"/>
      <c r="I14" s="52" t="s">
        <v>24</v>
      </c>
      <c r="J14" s="50">
        <v>50</v>
      </c>
      <c r="K14" s="76"/>
      <c r="L14" s="61">
        <f aca="true" t="shared" si="0" ref="L14:L24">SUM(IF(AND(F14="Kč",I14="Kč"),(G14+J14)/100000,"0"),IF(F14="Kč",G14,"0"),IF(I14="Kč",J14,"0"))</f>
        <v>100</v>
      </c>
      <c r="M14" s="61">
        <f>SUM(IF(AND(F14="EUR",I14="EUR"),(G14+J14)/100000,"0"),IF(F14="EUR",G14,"0"),IF(I14="EUR",J14,"0"))</f>
        <v>50</v>
      </c>
      <c r="N14" s="52"/>
      <c r="O14" s="50"/>
      <c r="P14" s="50"/>
      <c r="Q14" s="53"/>
      <c r="R14" s="52"/>
      <c r="S14" s="50"/>
      <c r="T14" s="50"/>
      <c r="U14" s="53"/>
      <c r="V14" s="52"/>
      <c r="W14" s="50"/>
      <c r="X14" s="92"/>
      <c r="Y14" s="73">
        <f>L14-V14</f>
        <v>100</v>
      </c>
      <c r="Z14" s="72">
        <f>M14-W14</f>
        <v>50</v>
      </c>
    </row>
    <row r="15" spans="1:26" ht="12.75">
      <c r="A15" s="84" t="s">
        <v>41</v>
      </c>
      <c r="B15" s="79" t="s">
        <v>40</v>
      </c>
      <c r="C15" s="165" t="s">
        <v>39</v>
      </c>
      <c r="D15" s="106"/>
      <c r="E15" s="82" t="s">
        <v>38</v>
      </c>
      <c r="F15" s="17" t="s">
        <v>36</v>
      </c>
      <c r="G15" s="50">
        <v>100</v>
      </c>
      <c r="H15" s="77">
        <v>42496</v>
      </c>
      <c r="I15" s="44" t="s">
        <v>24</v>
      </c>
      <c r="J15" s="50">
        <v>50</v>
      </c>
      <c r="K15" s="77">
        <v>42504</v>
      </c>
      <c r="L15" s="61">
        <f t="shared" si="0"/>
        <v>100</v>
      </c>
      <c r="M15" s="61">
        <f aca="true" t="shared" si="1" ref="M15:M24">SUM(IF(AND(F15="EUR",I15="EUR"),(G15+J15)/100000,"0"),IF(F15="EUR",G15,"0"),IF(I15="EUR",J15,"0"))</f>
        <v>50</v>
      </c>
      <c r="N15" s="44">
        <v>10</v>
      </c>
      <c r="O15" s="4">
        <v>20</v>
      </c>
      <c r="P15" s="4">
        <v>10</v>
      </c>
      <c r="Q15" s="45">
        <v>10</v>
      </c>
      <c r="R15" s="44">
        <v>20</v>
      </c>
      <c r="S15" s="4">
        <v>30</v>
      </c>
      <c r="T15" s="4">
        <v>30</v>
      </c>
      <c r="U15" s="45">
        <v>20</v>
      </c>
      <c r="V15" s="44">
        <v>60</v>
      </c>
      <c r="W15" s="4">
        <v>14</v>
      </c>
      <c r="X15" s="93" t="s">
        <v>37</v>
      </c>
      <c r="Y15" s="57">
        <f>L15-V15</f>
        <v>40</v>
      </c>
      <c r="Z15" s="51">
        <f aca="true" t="shared" si="2" ref="Z15:Z24">M15-W15</f>
        <v>36</v>
      </c>
    </row>
    <row r="16" spans="1:26" ht="12.75">
      <c r="A16" s="84"/>
      <c r="B16" s="79"/>
      <c r="C16" s="105"/>
      <c r="D16" s="106"/>
      <c r="E16" s="81"/>
      <c r="F16" s="17" t="s">
        <v>24</v>
      </c>
      <c r="G16" s="50">
        <v>100</v>
      </c>
      <c r="H16" s="77"/>
      <c r="I16" s="44" t="s">
        <v>24</v>
      </c>
      <c r="J16" s="50">
        <v>50</v>
      </c>
      <c r="K16" s="77"/>
      <c r="L16" s="61">
        <f t="shared" si="0"/>
        <v>0</v>
      </c>
      <c r="M16" s="61">
        <f t="shared" si="1"/>
        <v>150.0015</v>
      </c>
      <c r="N16" s="44"/>
      <c r="O16" s="4"/>
      <c r="P16" s="4"/>
      <c r="Q16" s="45"/>
      <c r="R16" s="44"/>
      <c r="S16" s="4"/>
      <c r="T16" s="4"/>
      <c r="U16" s="45"/>
      <c r="V16" s="44"/>
      <c r="W16" s="4"/>
      <c r="X16" s="93"/>
      <c r="Y16" s="57">
        <f aca="true" t="shared" si="3" ref="Y16:Y24">L16-V16</f>
        <v>0</v>
      </c>
      <c r="Z16" s="51">
        <f t="shared" si="2"/>
        <v>150.0015</v>
      </c>
    </row>
    <row r="17" spans="1:26" ht="12.75">
      <c r="A17" s="84"/>
      <c r="B17" s="79"/>
      <c r="C17" s="105"/>
      <c r="D17" s="106"/>
      <c r="E17" s="81"/>
      <c r="F17" s="17" t="s">
        <v>36</v>
      </c>
      <c r="G17" s="50">
        <v>100</v>
      </c>
      <c r="H17" s="77"/>
      <c r="I17" s="44" t="s">
        <v>36</v>
      </c>
      <c r="J17" s="50">
        <v>50</v>
      </c>
      <c r="K17" s="77"/>
      <c r="L17" s="61">
        <f t="shared" si="0"/>
        <v>150.0015</v>
      </c>
      <c r="M17" s="61">
        <f t="shared" si="1"/>
        <v>0</v>
      </c>
      <c r="N17" s="44"/>
      <c r="O17" s="4"/>
      <c r="P17" s="4"/>
      <c r="Q17" s="45"/>
      <c r="R17" s="44"/>
      <c r="S17" s="4"/>
      <c r="T17" s="4"/>
      <c r="U17" s="45"/>
      <c r="V17" s="44"/>
      <c r="W17" s="4"/>
      <c r="X17" s="93"/>
      <c r="Y17" s="57">
        <f t="shared" si="3"/>
        <v>150.0015</v>
      </c>
      <c r="Z17" s="51">
        <f t="shared" si="2"/>
        <v>0</v>
      </c>
    </row>
    <row r="18" spans="1:26" ht="12.75">
      <c r="A18" s="84"/>
      <c r="B18" s="79"/>
      <c r="C18" s="105"/>
      <c r="D18" s="106"/>
      <c r="E18" s="81"/>
      <c r="F18" s="17" t="s">
        <v>36</v>
      </c>
      <c r="G18" s="50">
        <v>100</v>
      </c>
      <c r="H18" s="77"/>
      <c r="I18" s="44" t="s">
        <v>36</v>
      </c>
      <c r="J18" s="50">
        <v>50</v>
      </c>
      <c r="K18" s="77"/>
      <c r="L18" s="61">
        <f>SUM(IF(AND(F18="Kč",I18="Kč"),(G18+J18)/100000,"0"),IF(F18="Kč",G18,"0"),IF(I18="Kč",J18,"0"))</f>
        <v>150.0015</v>
      </c>
      <c r="M18" s="61">
        <f t="shared" si="1"/>
        <v>0</v>
      </c>
      <c r="N18" s="44"/>
      <c r="O18" s="4"/>
      <c r="P18" s="4"/>
      <c r="Q18" s="45"/>
      <c r="R18" s="44"/>
      <c r="S18" s="4"/>
      <c r="T18" s="4"/>
      <c r="U18" s="45"/>
      <c r="V18" s="44"/>
      <c r="W18" s="4"/>
      <c r="X18" s="93"/>
      <c r="Y18" s="57">
        <f t="shared" si="3"/>
        <v>150.0015</v>
      </c>
      <c r="Z18" s="51">
        <f t="shared" si="2"/>
        <v>0</v>
      </c>
    </row>
    <row r="19" spans="1:26" ht="12.75">
      <c r="A19" s="84"/>
      <c r="B19" s="79"/>
      <c r="C19" s="105"/>
      <c r="D19" s="106"/>
      <c r="E19" s="81"/>
      <c r="F19" s="17"/>
      <c r="G19" s="4"/>
      <c r="H19" s="77"/>
      <c r="I19" s="44" t="s">
        <v>36</v>
      </c>
      <c r="J19" s="50">
        <v>50</v>
      </c>
      <c r="K19" s="77"/>
      <c r="L19" s="61">
        <f t="shared" si="0"/>
        <v>50</v>
      </c>
      <c r="M19" s="61">
        <f t="shared" si="1"/>
        <v>0</v>
      </c>
      <c r="N19" s="44"/>
      <c r="O19" s="4"/>
      <c r="P19" s="4"/>
      <c r="Q19" s="45"/>
      <c r="R19" s="44"/>
      <c r="S19" s="4"/>
      <c r="T19" s="4"/>
      <c r="U19" s="45"/>
      <c r="V19" s="44"/>
      <c r="W19" s="4"/>
      <c r="X19" s="93"/>
      <c r="Y19" s="57">
        <f t="shared" si="3"/>
        <v>50</v>
      </c>
      <c r="Z19" s="51">
        <f t="shared" si="2"/>
        <v>0</v>
      </c>
    </row>
    <row r="20" spans="1:26" ht="12.75">
      <c r="A20" s="84"/>
      <c r="B20" s="79"/>
      <c r="C20" s="105"/>
      <c r="D20" s="106"/>
      <c r="E20" s="81"/>
      <c r="F20" s="17"/>
      <c r="G20" s="4"/>
      <c r="H20" s="77"/>
      <c r="I20" s="44"/>
      <c r="J20" s="4"/>
      <c r="K20" s="77"/>
      <c r="L20" s="61">
        <f t="shared" si="0"/>
        <v>0</v>
      </c>
      <c r="M20" s="61">
        <f t="shared" si="1"/>
        <v>0</v>
      </c>
      <c r="N20" s="44"/>
      <c r="O20" s="4"/>
      <c r="P20" s="4"/>
      <c r="Q20" s="45"/>
      <c r="R20" s="44"/>
      <c r="S20" s="4"/>
      <c r="T20" s="4"/>
      <c r="U20" s="45"/>
      <c r="V20" s="44"/>
      <c r="W20" s="4"/>
      <c r="X20" s="93"/>
      <c r="Y20" s="57">
        <f t="shared" si="3"/>
        <v>0</v>
      </c>
      <c r="Z20" s="51">
        <f t="shared" si="2"/>
        <v>0</v>
      </c>
    </row>
    <row r="21" spans="1:26" ht="12.75">
      <c r="A21" s="84"/>
      <c r="B21" s="79"/>
      <c r="C21" s="105"/>
      <c r="D21" s="106"/>
      <c r="E21" s="81"/>
      <c r="F21" s="17" t="s">
        <v>24</v>
      </c>
      <c r="G21" s="4">
        <v>250</v>
      </c>
      <c r="H21" s="77"/>
      <c r="I21" s="44" t="s">
        <v>36</v>
      </c>
      <c r="J21" s="4">
        <v>10</v>
      </c>
      <c r="K21" s="77"/>
      <c r="L21" s="61">
        <f t="shared" si="0"/>
        <v>10</v>
      </c>
      <c r="M21" s="61">
        <f t="shared" si="1"/>
        <v>250</v>
      </c>
      <c r="N21" s="44"/>
      <c r="O21" s="4"/>
      <c r="P21" s="4"/>
      <c r="Q21" s="45"/>
      <c r="R21" s="44"/>
      <c r="S21" s="4"/>
      <c r="T21" s="4"/>
      <c r="U21" s="45"/>
      <c r="V21" s="44"/>
      <c r="W21" s="4"/>
      <c r="X21" s="93"/>
      <c r="Y21" s="57">
        <f t="shared" si="3"/>
        <v>10</v>
      </c>
      <c r="Z21" s="51">
        <f t="shared" si="2"/>
        <v>250</v>
      </c>
    </row>
    <row r="22" spans="1:26" ht="12.75">
      <c r="A22" s="84"/>
      <c r="B22" s="79"/>
      <c r="C22" s="105"/>
      <c r="D22" s="106"/>
      <c r="E22" s="81"/>
      <c r="F22" s="17"/>
      <c r="G22" s="4"/>
      <c r="H22" s="77"/>
      <c r="I22" s="44"/>
      <c r="J22" s="4"/>
      <c r="K22" s="77"/>
      <c r="L22" s="61">
        <f t="shared" si="0"/>
        <v>0</v>
      </c>
      <c r="M22" s="61">
        <f t="shared" si="1"/>
        <v>0</v>
      </c>
      <c r="N22" s="44"/>
      <c r="O22" s="4"/>
      <c r="P22" s="4"/>
      <c r="Q22" s="45"/>
      <c r="R22" s="44"/>
      <c r="S22" s="4"/>
      <c r="T22" s="4"/>
      <c r="U22" s="45"/>
      <c r="V22" s="44"/>
      <c r="W22" s="4"/>
      <c r="X22" s="93"/>
      <c r="Y22" s="57">
        <f t="shared" si="3"/>
        <v>0</v>
      </c>
      <c r="Z22" s="51">
        <f t="shared" si="2"/>
        <v>0</v>
      </c>
    </row>
    <row r="23" spans="1:26" ht="12.75">
      <c r="A23" s="84"/>
      <c r="B23" s="79"/>
      <c r="C23" s="105"/>
      <c r="D23" s="106"/>
      <c r="E23" s="81"/>
      <c r="F23" s="17"/>
      <c r="G23" s="4"/>
      <c r="H23" s="77"/>
      <c r="I23" s="44"/>
      <c r="J23" s="4"/>
      <c r="K23" s="77"/>
      <c r="L23" s="61">
        <f t="shared" si="0"/>
        <v>0</v>
      </c>
      <c r="M23" s="61">
        <f t="shared" si="1"/>
        <v>0</v>
      </c>
      <c r="N23" s="46"/>
      <c r="O23" s="43"/>
      <c r="P23" s="43"/>
      <c r="Q23" s="47"/>
      <c r="R23" s="46"/>
      <c r="S23" s="43"/>
      <c r="T23" s="43"/>
      <c r="U23" s="47"/>
      <c r="V23" s="46"/>
      <c r="W23" s="43"/>
      <c r="X23" s="94"/>
      <c r="Y23" s="57">
        <f t="shared" si="3"/>
        <v>0</v>
      </c>
      <c r="Z23" s="51">
        <f t="shared" si="2"/>
        <v>0</v>
      </c>
    </row>
    <row r="24" spans="1:26" ht="12.75">
      <c r="A24" s="84"/>
      <c r="B24" s="79"/>
      <c r="C24" s="105"/>
      <c r="D24" s="106"/>
      <c r="E24" s="81"/>
      <c r="F24" s="17"/>
      <c r="G24" s="4"/>
      <c r="H24" s="77"/>
      <c r="I24" s="44"/>
      <c r="J24" s="4"/>
      <c r="K24" s="77"/>
      <c r="L24" s="61">
        <f t="shared" si="0"/>
        <v>0</v>
      </c>
      <c r="M24" s="61">
        <f t="shared" si="1"/>
        <v>0</v>
      </c>
      <c r="N24" s="46"/>
      <c r="O24" s="43"/>
      <c r="P24" s="43"/>
      <c r="Q24" s="47"/>
      <c r="R24" s="46"/>
      <c r="S24" s="43"/>
      <c r="T24" s="43"/>
      <c r="U24" s="47"/>
      <c r="V24" s="46"/>
      <c r="W24" s="43"/>
      <c r="X24" s="94"/>
      <c r="Y24" s="57">
        <f t="shared" si="3"/>
        <v>0</v>
      </c>
      <c r="Z24" s="51">
        <f t="shared" si="2"/>
        <v>0</v>
      </c>
    </row>
    <row r="25" spans="1:26" ht="13.5" thickBot="1">
      <c r="A25" s="31" t="s">
        <v>0</v>
      </c>
      <c r="B25" s="33" t="s">
        <v>33</v>
      </c>
      <c r="C25" s="141" t="s">
        <v>33</v>
      </c>
      <c r="D25" s="142"/>
      <c r="E25" s="86" t="s">
        <v>33</v>
      </c>
      <c r="F25" s="85" t="s">
        <v>33</v>
      </c>
      <c r="G25" s="32">
        <f>SUM(G14:G24)</f>
        <v>750</v>
      </c>
      <c r="H25" s="49" t="s">
        <v>33</v>
      </c>
      <c r="I25" s="48" t="s">
        <v>33</v>
      </c>
      <c r="J25" s="32">
        <f>SUM(J14:J24)</f>
        <v>310</v>
      </c>
      <c r="K25" s="49" t="s">
        <v>33</v>
      </c>
      <c r="L25" s="97">
        <f>SUM(L14:L24)</f>
        <v>560.0029999999999</v>
      </c>
      <c r="M25" s="96">
        <f>SUM(M14:M24)</f>
        <v>500.00149999999996</v>
      </c>
      <c r="N25" s="48">
        <f aca="true" t="shared" si="4" ref="N25:W25">SUM(N14:N24)</f>
        <v>10</v>
      </c>
      <c r="O25" s="32">
        <f t="shared" si="4"/>
        <v>20</v>
      </c>
      <c r="P25" s="32">
        <f t="shared" si="4"/>
        <v>10</v>
      </c>
      <c r="Q25" s="74">
        <f t="shared" si="4"/>
        <v>10</v>
      </c>
      <c r="R25" s="48">
        <f t="shared" si="4"/>
        <v>20</v>
      </c>
      <c r="S25" s="32">
        <f t="shared" si="4"/>
        <v>30</v>
      </c>
      <c r="T25" s="32">
        <f t="shared" si="4"/>
        <v>30</v>
      </c>
      <c r="U25" s="74">
        <f t="shared" si="4"/>
        <v>20</v>
      </c>
      <c r="V25" s="48">
        <f t="shared" si="4"/>
        <v>60</v>
      </c>
      <c r="W25" s="32">
        <f t="shared" si="4"/>
        <v>14</v>
      </c>
      <c r="X25" s="75" t="s">
        <v>33</v>
      </c>
      <c r="Y25" s="95">
        <f>SUM(Y12:Y24)</f>
        <v>500.00299999999993</v>
      </c>
      <c r="Z25" s="96">
        <f>SUM(Z12:Z24)</f>
        <v>486.00149999999996</v>
      </c>
    </row>
    <row r="26" spans="4:13" ht="12.75"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25" ht="13.5" thickBot="1">
      <c r="A27" s="122"/>
      <c r="B27" s="122"/>
      <c r="C27" s="122"/>
      <c r="D27" s="122"/>
      <c r="E27" s="122"/>
      <c r="F27" s="122"/>
      <c r="G27" s="122"/>
      <c r="H27" s="122"/>
      <c r="I27" s="2"/>
      <c r="J27" s="2"/>
      <c r="K27" s="2"/>
      <c r="L27" s="2"/>
      <c r="M27" s="2"/>
      <c r="W27" s="6"/>
      <c r="X27" s="6"/>
      <c r="Y27" s="7"/>
    </row>
    <row r="28" spans="1:25" ht="12.75">
      <c r="A28" s="89" t="s">
        <v>1</v>
      </c>
      <c r="B28" s="90"/>
      <c r="C28" s="90"/>
      <c r="D28" s="90"/>
      <c r="E28" s="90"/>
      <c r="F28" s="90"/>
      <c r="G28" s="90"/>
      <c r="H28" s="91"/>
      <c r="I28" s="123" t="s">
        <v>10</v>
      </c>
      <c r="J28" s="123"/>
      <c r="K28" s="123"/>
      <c r="L28" s="124"/>
      <c r="M28" s="87"/>
      <c r="W28" s="6"/>
      <c r="X28" s="6"/>
      <c r="Y28" s="7"/>
    </row>
    <row r="29" spans="1:25" ht="12.75">
      <c r="A29" s="120" t="s">
        <v>2</v>
      </c>
      <c r="B29" s="121"/>
      <c r="C29" s="121"/>
      <c r="D29" s="121"/>
      <c r="E29" s="121"/>
      <c r="F29" s="121"/>
      <c r="G29" s="121"/>
      <c r="H29" s="121"/>
      <c r="I29" s="28" t="s">
        <v>3</v>
      </c>
      <c r="J29" s="125" t="s">
        <v>4</v>
      </c>
      <c r="K29" s="126"/>
      <c r="L29" s="127"/>
      <c r="M29" s="40"/>
      <c r="V29" s="2"/>
      <c r="W29" s="2"/>
      <c r="X29" s="2"/>
      <c r="Y29" s="8"/>
    </row>
    <row r="30" spans="1:25" ht="12.75" customHeight="1">
      <c r="A30" s="107"/>
      <c r="B30" s="108"/>
      <c r="C30" s="108"/>
      <c r="D30" s="108"/>
      <c r="E30" s="108"/>
      <c r="F30" s="108"/>
      <c r="G30" s="108"/>
      <c r="H30" s="108"/>
      <c r="I30" s="18"/>
      <c r="J30" s="20"/>
      <c r="K30" s="37"/>
      <c r="L30" s="21"/>
      <c r="M30" s="88"/>
      <c r="V30" s="9"/>
      <c r="W30" s="9"/>
      <c r="X30" s="9"/>
      <c r="Y30" s="10"/>
    </row>
    <row r="31" spans="1:25" ht="12.75">
      <c r="A31" s="109"/>
      <c r="B31" s="110"/>
      <c r="C31" s="110"/>
      <c r="D31" s="110"/>
      <c r="E31" s="110"/>
      <c r="F31" s="110"/>
      <c r="G31" s="110"/>
      <c r="H31" s="110"/>
      <c r="I31" s="19"/>
      <c r="J31" s="22"/>
      <c r="K31" s="38"/>
      <c r="L31" s="23"/>
      <c r="M31" s="88"/>
      <c r="V31" s="9"/>
      <c r="W31" s="9"/>
      <c r="X31" s="9"/>
      <c r="Y31" s="10"/>
    </row>
    <row r="32" spans="1:25" ht="12.75">
      <c r="A32" s="11" t="s">
        <v>5</v>
      </c>
      <c r="B32" s="12"/>
      <c r="C32" s="12"/>
      <c r="D32" s="12"/>
      <c r="E32" s="12"/>
      <c r="F32" s="12"/>
      <c r="G32" s="12"/>
      <c r="H32" s="12"/>
      <c r="I32" s="130" t="s">
        <v>10</v>
      </c>
      <c r="J32" s="130"/>
      <c r="K32" s="130"/>
      <c r="L32" s="131"/>
      <c r="M32" s="87"/>
      <c r="N32" s="11" t="s">
        <v>45</v>
      </c>
      <c r="O32" s="12"/>
      <c r="P32" s="12"/>
      <c r="Q32" s="12"/>
      <c r="R32" s="12"/>
      <c r="S32" s="12"/>
      <c r="T32" s="12"/>
      <c r="U32" s="12"/>
      <c r="V32" s="130" t="s">
        <v>46</v>
      </c>
      <c r="W32" s="130"/>
      <c r="X32" s="130"/>
      <c r="Y32" s="131"/>
    </row>
    <row r="33" spans="1:25" ht="12.75">
      <c r="A33" s="103" t="s">
        <v>2</v>
      </c>
      <c r="B33" s="104"/>
      <c r="C33" s="104"/>
      <c r="D33" s="104"/>
      <c r="E33" s="104"/>
      <c r="F33" s="104"/>
      <c r="G33" s="104"/>
      <c r="H33" s="104"/>
      <c r="I33" s="13" t="s">
        <v>3</v>
      </c>
      <c r="J33" s="125" t="s">
        <v>4</v>
      </c>
      <c r="K33" s="126"/>
      <c r="L33" s="127"/>
      <c r="M33" s="40"/>
      <c r="N33" s="103" t="s">
        <v>2</v>
      </c>
      <c r="O33" s="104"/>
      <c r="P33" s="104"/>
      <c r="Q33" s="104"/>
      <c r="R33" s="104"/>
      <c r="S33" s="104"/>
      <c r="T33" s="104"/>
      <c r="U33" s="104"/>
      <c r="V33" s="13" t="s">
        <v>3</v>
      </c>
      <c r="W33" s="125" t="s">
        <v>4</v>
      </c>
      <c r="X33" s="126"/>
      <c r="Y33" s="127"/>
    </row>
    <row r="34" spans="1:25" ht="12.75">
      <c r="A34" s="107"/>
      <c r="B34" s="108"/>
      <c r="C34" s="108"/>
      <c r="D34" s="108"/>
      <c r="E34" s="108"/>
      <c r="F34" s="108"/>
      <c r="G34" s="108"/>
      <c r="H34" s="108"/>
      <c r="I34" s="18"/>
      <c r="J34" s="20"/>
      <c r="K34" s="37"/>
      <c r="L34" s="21"/>
      <c r="M34" s="42"/>
      <c r="N34" s="107"/>
      <c r="O34" s="108"/>
      <c r="P34" s="108"/>
      <c r="Q34" s="108"/>
      <c r="R34" s="108"/>
      <c r="S34" s="108"/>
      <c r="T34" s="108"/>
      <c r="U34" s="108"/>
      <c r="V34" s="18"/>
      <c r="W34" s="20"/>
      <c r="X34" s="37"/>
      <c r="Y34" s="21"/>
    </row>
    <row r="35" spans="1:25" ht="13.5" thickBot="1">
      <c r="A35" s="128"/>
      <c r="B35" s="129"/>
      <c r="C35" s="129"/>
      <c r="D35" s="129"/>
      <c r="E35" s="129"/>
      <c r="F35" s="129"/>
      <c r="G35" s="129"/>
      <c r="H35" s="129"/>
      <c r="I35" s="26"/>
      <c r="J35" s="24"/>
      <c r="K35" s="39"/>
      <c r="L35" s="25"/>
      <c r="M35" s="42"/>
      <c r="N35" s="128"/>
      <c r="O35" s="129"/>
      <c r="P35" s="129"/>
      <c r="Q35" s="129"/>
      <c r="R35" s="129"/>
      <c r="S35" s="129"/>
      <c r="T35" s="129"/>
      <c r="U35" s="129"/>
      <c r="V35" s="26"/>
      <c r="W35" s="24"/>
      <c r="X35" s="39"/>
      <c r="Y35" s="25"/>
    </row>
    <row r="36" spans="2:25" ht="12.75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9"/>
      <c r="V36" s="15"/>
      <c r="W36" s="15"/>
      <c r="X36" s="15"/>
      <c r="Y36" s="14"/>
    </row>
    <row r="37" spans="1:26" ht="12.75" customHeight="1">
      <c r="A37" s="16" t="s">
        <v>6</v>
      </c>
      <c r="B37" s="161" t="s">
        <v>47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36"/>
      <c r="N37" s="30"/>
      <c r="O37" s="30"/>
      <c r="P37" s="30"/>
      <c r="Q37" s="30"/>
      <c r="R37" s="30"/>
      <c r="S37" s="30"/>
      <c r="V37" s="30"/>
      <c r="W37" s="30"/>
      <c r="X37" s="30"/>
      <c r="Y37" s="30"/>
      <c r="Z37" s="30"/>
    </row>
    <row r="38" spans="1:26" ht="12.75" customHeight="1">
      <c r="A38" s="98" t="s">
        <v>49</v>
      </c>
      <c r="B38" s="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36"/>
      <c r="N38" s="30"/>
      <c r="O38" s="30"/>
      <c r="P38" s="30"/>
      <c r="Q38" s="30"/>
      <c r="R38" s="30"/>
      <c r="S38" s="30"/>
      <c r="V38" s="30"/>
      <c r="W38" s="30"/>
      <c r="X38" s="30"/>
      <c r="Y38" s="30"/>
      <c r="Z38" s="30"/>
    </row>
    <row r="39" spans="1:13" ht="148.5" customHeight="1" outlineLevel="1">
      <c r="A39" s="113" t="s">
        <v>48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35"/>
    </row>
    <row r="40" spans="1:13" ht="12.75" outlineLevel="1">
      <c r="A40" s="116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35"/>
    </row>
    <row r="41" spans="1:13" ht="37.5" customHeight="1" outlineLevel="1" thickBo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35"/>
    </row>
  </sheetData>
  <sheetProtection/>
  <mergeCells count="47">
    <mergeCell ref="B37:L37"/>
    <mergeCell ref="A6:C6"/>
    <mergeCell ref="A11:M11"/>
    <mergeCell ref="V32:Y32"/>
    <mergeCell ref="N33:U33"/>
    <mergeCell ref="W33:Y33"/>
    <mergeCell ref="N34:U35"/>
    <mergeCell ref="C15:D15"/>
    <mergeCell ref="Y12:Z12"/>
    <mergeCell ref="N12:Q12"/>
    <mergeCell ref="A1:L1"/>
    <mergeCell ref="A4:C4"/>
    <mergeCell ref="A3:C3"/>
    <mergeCell ref="A5:C5"/>
    <mergeCell ref="D3:L3"/>
    <mergeCell ref="C12:D12"/>
    <mergeCell ref="D4:L4"/>
    <mergeCell ref="D5:L5"/>
    <mergeCell ref="A10:L10"/>
    <mergeCell ref="D6:L6"/>
    <mergeCell ref="R12:U12"/>
    <mergeCell ref="V12:X12"/>
    <mergeCell ref="V11:Z11"/>
    <mergeCell ref="C25:D25"/>
    <mergeCell ref="C17:D17"/>
    <mergeCell ref="C22:D22"/>
    <mergeCell ref="C23:D23"/>
    <mergeCell ref="C13:D13"/>
    <mergeCell ref="C21:D21"/>
    <mergeCell ref="A39:L41"/>
    <mergeCell ref="A29:H29"/>
    <mergeCell ref="A27:H27"/>
    <mergeCell ref="C18:D18"/>
    <mergeCell ref="C19:D19"/>
    <mergeCell ref="I28:L28"/>
    <mergeCell ref="J33:L33"/>
    <mergeCell ref="A34:H35"/>
    <mergeCell ref="I32:L32"/>
    <mergeCell ref="J29:L29"/>
    <mergeCell ref="A8:M9"/>
    <mergeCell ref="B36:L36"/>
    <mergeCell ref="A33:H33"/>
    <mergeCell ref="C24:D24"/>
    <mergeCell ref="A30:H31"/>
    <mergeCell ref="C16:D16"/>
    <mergeCell ref="C14:D14"/>
    <mergeCell ref="C20:D20"/>
  </mergeCells>
  <dataValidations count="1">
    <dataValidation type="list" allowBlank="1" showInputMessage="1" showErrorMessage="1" sqref="F14:F24 I14:I24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&amp;LURBACT IV&amp;C&amp;"Arial,Tučné"&amp;12
</oddHeader>
    <oddFooter>&amp;CMP-04_A1-ND - Příloha č. 5 - Přehled pracovních cest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2016-05-16T08:30:57Z</cp:lastPrinted>
  <dcterms:created xsi:type="dcterms:W3CDTF">2008-01-11T13:41:39Z</dcterms:created>
  <dcterms:modified xsi:type="dcterms:W3CDTF">2024-01-31T06:51:06Z</dcterms:modified>
  <cp:category/>
  <cp:version/>
  <cp:contentType/>
  <cp:contentStatus/>
</cp:coreProperties>
</file>